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19" i="1" l="1"/>
  <c r="J19" i="1"/>
  <c r="I19" i="1"/>
  <c r="H19" i="1"/>
  <c r="J8" i="1"/>
  <c r="I8" i="1"/>
  <c r="H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<sst xmlns="http://schemas.openxmlformats.org/spreadsheetml/2006/main" count="42" uniqueCount="39">
  <si>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</si>
  <si>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</si>
  <si>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</si>
  <si>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</si>
  <si>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</si>
  <si>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</si>
  <si>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</si>
  <si>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</si>
  <si>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</si>
  <si>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</si>
  <si>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</si>
  <si>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</si>
  <si>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</si>
  <si>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</si>
  <si>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</si>
  <si>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</si>
  <si>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</si>
  <si>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</si>
  <si>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</si>
  <si>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</si>
  <si>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</si>
  <si>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</si>
  <si>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</si>
  <si>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</si>
  <si>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</si>
  <si>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</si>
  <si>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</si>
  <si>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</si>
  <si>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</si>
  <si>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</si>
  <si>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</si>
  <si>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Тефтели мясные с соусом красным основным</t>
  </si>
  <si>
    <t>Рис отварной с маслом сл.</t>
  </si>
  <si>
    <t>Чай с сахаром, лимоном</t>
  </si>
  <si>
    <t>Блинчик с вишней</t>
  </si>
  <si>
    <t>Суп картофельный с горохом,курой</t>
  </si>
  <si>
    <t>Гуляш из куры</t>
  </si>
  <si>
    <t>Макароны отварные со сл.маслом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</si>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</sst>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distributed" wrapText="1"/>
    </xf>
    <xf numFmtId="0" fontId="3" fillId="2" borderId="21" xfId="0" applyFont="1" applyFill="1" applyBorder="1" applyAlignment="1">
      <alignment horizontal="centerContinuous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51"/>
      <c r="E1" t="s">
        <v>18</v>
      </c>
      <c r="F1" s="12"/>
      <c r="I1" t="s">
        <v>1</v>
      </c>
      <c r="J1" s="11">
        <v>45310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52" t="s">
        <v>31</v>
      </c>
      <c r="E4" s="53">
        <v>120</v>
      </c>
      <c r="F4" s="47"/>
      <c r="G4" s="57">
        <v>243</v>
      </c>
      <c r="H4" s="55">
        <v>13.1</v>
      </c>
      <c r="I4" s="55">
        <v>16.8</v>
      </c>
      <c r="J4" s="55">
        <v>6.3</v>
      </c>
    </row>
    <row r="5" spans="1:10" x14ac:dyDescent="0.3">
      <c r="A5" s="6"/>
      <c r="B5" s="9" t="s">
        <v>23</v>
      </c>
      <c r="C5" s="36"/>
      <c r="D5" s="52" t="s">
        <v>32</v>
      </c>
      <c r="E5" s="53">
        <v>180</v>
      </c>
      <c r="F5" s="38"/>
      <c r="G5" s="57">
        <v>269</v>
      </c>
      <c r="H5" s="55">
        <v>4.6100000000000003</v>
      </c>
      <c r="I5" s="55">
        <v>6</v>
      </c>
      <c r="J5" s="55">
        <v>48.2</v>
      </c>
    </row>
    <row r="6" spans="1:10" x14ac:dyDescent="0.3">
      <c r="A6" s="6"/>
      <c r="B6" s="1" t="s">
        <v>21</v>
      </c>
      <c r="C6" s="2"/>
      <c r="D6" s="52" t="s">
        <v>33</v>
      </c>
      <c r="E6" s="54">
        <v>220</v>
      </c>
      <c r="F6" s="44"/>
      <c r="G6" s="56">
        <v>61</v>
      </c>
      <c r="H6" s="56">
        <v>0.2</v>
      </c>
      <c r="I6" s="56">
        <v>0</v>
      </c>
      <c r="J6" s="56">
        <v>15</v>
      </c>
    </row>
    <row r="7" spans="1:10" x14ac:dyDescent="0.3">
      <c r="A7" s="6"/>
      <c r="B7" s="1" t="s">
        <v>27</v>
      </c>
      <c r="C7" s="2"/>
      <c r="D7" s="52" t="s">
        <v>34</v>
      </c>
      <c r="E7" s="54">
        <v>70</v>
      </c>
      <c r="F7" s="45"/>
      <c r="G7" s="46">
        <v>130.80000000000001</v>
      </c>
      <c r="H7" s="56">
        <v>1.4</v>
      </c>
      <c r="I7" s="56">
        <v>1.93</v>
      </c>
      <c r="J7" s="56">
        <v>28.7</v>
      </c>
    </row>
    <row r="8" spans="1:10" x14ac:dyDescent="0.3">
      <c r="A8" s="6"/>
      <c r="B8" s="2" t="s">
        <v>26</v>
      </c>
      <c r="C8" s="14"/>
      <c r="D8" s="52" t="s">
        <v>30</v>
      </c>
      <c r="E8" s="54">
        <v>35</v>
      </c>
      <c r="F8" s="20"/>
      <c r="G8" s="21">
        <v>91.7</v>
      </c>
      <c r="H8" s="56">
        <f>7.5*35/100</f>
        <v>2.625</v>
      </c>
      <c r="I8" s="56">
        <f>2.9*35/100</f>
        <v>1.0149999999999999</v>
      </c>
      <c r="J8" s="56">
        <f>51.4*35/100</f>
        <v>17.989999999999998</v>
      </c>
    </row>
    <row r="9" spans="1:10" x14ac:dyDescent="0.3">
      <c r="A9" s="6"/>
      <c r="B9" s="13" t="s">
        <v>17</v>
      </c>
      <c r="C9" s="13"/>
      <c r="D9" s="52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52" t="s">
        <v>35</v>
      </c>
      <c r="E15" s="53">
        <v>260</v>
      </c>
      <c r="F15" s="20"/>
      <c r="G15" s="57">
        <v>145</v>
      </c>
      <c r="H15" s="55">
        <v>6.33</v>
      </c>
      <c r="I15" s="55">
        <v>4.4000000000000004</v>
      </c>
      <c r="J15" s="55">
        <v>20.239999999999998</v>
      </c>
    </row>
    <row r="16" spans="1:10" x14ac:dyDescent="0.3">
      <c r="A16" s="6"/>
      <c r="B16" s="1" t="s">
        <v>16</v>
      </c>
      <c r="C16" s="2"/>
      <c r="D16" s="52" t="s">
        <v>36</v>
      </c>
      <c r="E16" s="53">
        <v>100</v>
      </c>
      <c r="F16" s="42"/>
      <c r="G16" s="57">
        <v>146</v>
      </c>
      <c r="H16" s="55">
        <v>12</v>
      </c>
      <c r="I16" s="55">
        <v>9.8000000000000007</v>
      </c>
      <c r="J16" s="55">
        <v>2.6</v>
      </c>
    </row>
    <row r="17" spans="1:13" x14ac:dyDescent="0.3">
      <c r="A17" s="6"/>
      <c r="B17" s="1" t="s">
        <v>23</v>
      </c>
      <c r="C17" s="2"/>
      <c r="D17" s="58" t="s">
        <v>37</v>
      </c>
      <c r="E17" s="59">
        <v>180</v>
      </c>
      <c r="F17" s="20"/>
      <c r="G17" s="57">
        <v>271</v>
      </c>
      <c r="H17" s="55">
        <v>7.56</v>
      </c>
      <c r="I17" s="55">
        <v>5</v>
      </c>
      <c r="J17" s="55">
        <v>48.21</v>
      </c>
    </row>
    <row r="18" spans="1:13" x14ac:dyDescent="0.3">
      <c r="A18" s="6"/>
      <c r="B18" s="1" t="s">
        <v>21</v>
      </c>
      <c r="C18" s="2"/>
      <c r="D18" s="60" t="s">
        <v>38</v>
      </c>
      <c r="E18" s="61">
        <v>200</v>
      </c>
      <c r="F18" s="41"/>
      <c r="G18" s="57">
        <v>132.80000000000001</v>
      </c>
      <c r="H18" s="62">
        <v>0.66</v>
      </c>
      <c r="I18" s="55">
        <v>0.1</v>
      </c>
      <c r="J18" s="55">
        <v>32</v>
      </c>
    </row>
    <row r="19" spans="1:13" x14ac:dyDescent="0.3">
      <c r="A19" s="6"/>
      <c r="B19" s="1" t="s">
        <v>24</v>
      </c>
      <c r="C19" s="13"/>
      <c r="D19" s="52" t="s">
        <v>29</v>
      </c>
      <c r="E19" s="53">
        <v>55</v>
      </c>
      <c r="F19" s="43"/>
      <c r="G19" s="56">
        <f>259*55/100</f>
        <v>142.44999999999999</v>
      </c>
      <c r="H19" s="56">
        <f>8.5*55/100</f>
        <v>4.6749999999999998</v>
      </c>
      <c r="I19" s="56">
        <f>3.3*55/100</f>
        <v>1.8149999999999999</v>
      </c>
      <c r="J19" s="56">
        <f>42.5*55/100</f>
        <v>23.375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48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2024-01-16T11:32:30Z</dcterms:modified>
</cp:coreProperties>
</file>