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4812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20" i="1" l="1"/>
  <c r="G19" i="1"/>
  <c r="J20" i="1"/>
  <c r="I20" i="1"/>
  <c r="J19" i="1"/>
  <c r="I19" i="1"/>
  <c r="H19" i="1"/>
  <c r="J8" i="1"/>
  <c r="I8" i="1"/>
  <c r="H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<sst xmlns="http://schemas.openxmlformats.org/spreadsheetml/2006/main" count="47" uniqueCount="43">
  <si>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</si>
  <si>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</si>
  <si>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</si>
  <si>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</si>
  <si>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</si>
  <si>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</si>
  <si>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</si>
  <si>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</si>
  <si>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</si>
  <si>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</si>
  <si>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</si>
  <si>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</si>
  <si>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</si>
  <si>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</si>
  <si>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</si>
  <si>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</si>
  <si>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</si>
  <si>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</si>
  <si>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</si>
  <si>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</si>
  <si>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</si>
  <si>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</si>
  <si>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</si>
  <si>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</si>
  <si>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</si>
  <si>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</si>
  <si>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</si>
  <si>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</si>
  <si>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</si>
  <si>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</si>
  <si>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200</t>
  </si>
  <si>
    <t>Каша пшенная молочная</t>
  </si>
  <si>
    <t>Какао с молоком витаминизированное</t>
  </si>
  <si>
    <t xml:space="preserve">Батончик к чаю </t>
  </si>
  <si>
    <t>Сыр порционный</t>
  </si>
  <si>
    <t xml:space="preserve">Масло сливочное порциями </t>
  </si>
  <si>
    <t xml:space="preserve">Суп с макаронными изделиями и курой </t>
  </si>
  <si>
    <t>фрукт</t>
  </si>
  <si>
    <t>260</t>
  </si>
  <si>
    <t>Шницель рубленый из свинины</t>
  </si>
  <si>
    <t>Каша гречневая рассыпчатая с маслом</t>
  </si>
  <si>
    <t>Компот из ягод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</si>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</sst>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64" fontId="2" fillId="2" borderId="19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/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0" fontId="2" fillId="2" borderId="19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1" fontId="2" fillId="2" borderId="1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28</v>
      </c>
      <c r="C1" s="55"/>
      <c r="D1" s="56"/>
      <c r="E1" t="s">
        <v>18</v>
      </c>
      <c r="F1" s="12"/>
      <c r="I1" t="s">
        <v>1</v>
      </c>
      <c r="J1" s="11">
        <v>45306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4"/>
      <c r="D4" s="49" t="s">
        <v>31</v>
      </c>
      <c r="E4" s="50">
        <v>250</v>
      </c>
      <c r="F4" s="51"/>
      <c r="G4" s="52">
        <v>167</v>
      </c>
      <c r="H4" s="57">
        <v>9.9</v>
      </c>
      <c r="I4" s="57">
        <v>9.8000000000000007</v>
      </c>
      <c r="J4" s="57">
        <v>9.8000000000000007</v>
      </c>
    </row>
    <row r="5" spans="1:10" x14ac:dyDescent="0.3">
      <c r="A5" s="6"/>
      <c r="B5" s="9" t="s">
        <v>23</v>
      </c>
      <c r="C5" s="34"/>
      <c r="D5" s="34"/>
      <c r="E5" s="53"/>
      <c r="F5" s="36"/>
      <c r="G5" s="37"/>
      <c r="H5" s="37"/>
      <c r="I5" s="37"/>
      <c r="J5" s="38"/>
    </row>
    <row r="6" spans="1:10" x14ac:dyDescent="0.3">
      <c r="A6" s="6"/>
      <c r="B6" s="1" t="s">
        <v>21</v>
      </c>
      <c r="C6" s="2"/>
      <c r="D6" s="45" t="s">
        <v>32</v>
      </c>
      <c r="E6" s="42" t="s">
        <v>30</v>
      </c>
      <c r="F6" s="43"/>
      <c r="G6" s="44">
        <v>120</v>
      </c>
      <c r="H6" s="57">
        <v>3.6</v>
      </c>
      <c r="I6" s="57">
        <v>2.9</v>
      </c>
      <c r="J6" s="57">
        <v>20.100000000000001</v>
      </c>
    </row>
    <row r="7" spans="1:10" x14ac:dyDescent="0.3">
      <c r="A7" s="6"/>
      <c r="B7" s="1" t="s">
        <v>27</v>
      </c>
      <c r="C7" s="2"/>
      <c r="D7" s="45" t="s">
        <v>34</v>
      </c>
      <c r="E7" s="46">
        <v>10</v>
      </c>
      <c r="F7" s="47"/>
      <c r="G7" s="48">
        <v>134</v>
      </c>
      <c r="H7" s="57">
        <v>4.5999999999999996</v>
      </c>
      <c r="I7" s="57">
        <v>7.6</v>
      </c>
      <c r="J7" s="57">
        <v>4</v>
      </c>
    </row>
    <row r="8" spans="1:10" x14ac:dyDescent="0.3">
      <c r="A8" s="6"/>
      <c r="B8" s="2" t="s">
        <v>26</v>
      </c>
      <c r="C8" s="14"/>
      <c r="D8" s="18" t="s">
        <v>33</v>
      </c>
      <c r="E8" s="19">
        <v>40</v>
      </c>
      <c r="F8" s="20"/>
      <c r="G8" s="21">
        <v>131</v>
      </c>
      <c r="H8" s="58">
        <f>7.5*50/100</f>
        <v>3.75</v>
      </c>
      <c r="I8" s="58">
        <f>2.9*50/100</f>
        <v>1.45</v>
      </c>
      <c r="J8" s="58">
        <f>51.4*50/100</f>
        <v>25.7</v>
      </c>
    </row>
    <row r="9" spans="1:10" x14ac:dyDescent="0.3">
      <c r="A9" s="6"/>
      <c r="B9" s="13" t="s">
        <v>27</v>
      </c>
      <c r="C9" s="13"/>
      <c r="D9" s="18" t="s">
        <v>35</v>
      </c>
      <c r="E9" s="19">
        <v>10</v>
      </c>
      <c r="F9" s="20"/>
      <c r="G9" s="21">
        <v>101</v>
      </c>
      <c r="H9" s="57">
        <v>0.1</v>
      </c>
      <c r="I9" s="57">
        <v>9</v>
      </c>
      <c r="J9" s="57">
        <v>0</v>
      </c>
    </row>
    <row r="10" spans="1:10" ht="15" thickBot="1" x14ac:dyDescent="0.35">
      <c r="A10" s="6"/>
      <c r="B10" s="13" t="s">
        <v>17</v>
      </c>
      <c r="C10" s="13"/>
      <c r="D10" s="23" t="s">
        <v>37</v>
      </c>
      <c r="E10" s="24">
        <v>110</v>
      </c>
      <c r="F10" s="24"/>
      <c r="G10" s="25">
        <v>61</v>
      </c>
      <c r="H10" s="57">
        <v>0.5</v>
      </c>
      <c r="I10" s="57">
        <v>5</v>
      </c>
      <c r="J10" s="57">
        <v>12.7</v>
      </c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18"/>
      <c r="E14" s="35"/>
      <c r="F14" s="36"/>
      <c r="G14" s="37"/>
      <c r="H14" s="37"/>
      <c r="I14" s="37"/>
      <c r="J14" s="38"/>
    </row>
    <row r="15" spans="1:10" x14ac:dyDescent="0.3">
      <c r="A15" s="6"/>
      <c r="B15" s="1" t="s">
        <v>15</v>
      </c>
      <c r="C15" s="2"/>
      <c r="D15" s="34" t="s">
        <v>36</v>
      </c>
      <c r="E15" s="42" t="s">
        <v>38</v>
      </c>
      <c r="F15" s="20"/>
      <c r="G15" s="63">
        <v>156</v>
      </c>
      <c r="H15" s="57">
        <v>4.9000000000000004</v>
      </c>
      <c r="I15" s="57">
        <v>8.9</v>
      </c>
      <c r="J15" s="57">
        <v>15</v>
      </c>
    </row>
    <row r="16" spans="1:10" x14ac:dyDescent="0.3">
      <c r="A16" s="6"/>
      <c r="B16" s="1" t="s">
        <v>16</v>
      </c>
      <c r="C16" s="2"/>
      <c r="D16" s="59" t="s">
        <v>39</v>
      </c>
      <c r="E16" s="60">
        <v>90</v>
      </c>
      <c r="F16" s="40"/>
      <c r="G16" s="63">
        <v>183</v>
      </c>
      <c r="H16" s="57">
        <v>13</v>
      </c>
      <c r="I16" s="57">
        <v>11</v>
      </c>
      <c r="J16" s="57">
        <v>7</v>
      </c>
    </row>
    <row r="17" spans="1:13" x14ac:dyDescent="0.3">
      <c r="A17" s="6"/>
      <c r="B17" s="1" t="s">
        <v>23</v>
      </c>
      <c r="C17" s="2"/>
      <c r="D17" s="59" t="s">
        <v>40</v>
      </c>
      <c r="E17" s="60">
        <v>200</v>
      </c>
      <c r="F17" s="20"/>
      <c r="G17" s="63">
        <v>268</v>
      </c>
      <c r="H17" s="57">
        <v>7.2</v>
      </c>
      <c r="I17" s="57">
        <v>5.0999999999999996</v>
      </c>
      <c r="J17" s="57">
        <v>48.3</v>
      </c>
    </row>
    <row r="18" spans="1:13" x14ac:dyDescent="0.3">
      <c r="A18" s="6"/>
      <c r="B18" s="1" t="s">
        <v>21</v>
      </c>
      <c r="C18" s="2"/>
      <c r="D18" s="59" t="s">
        <v>41</v>
      </c>
      <c r="E18" s="60">
        <v>200</v>
      </c>
      <c r="F18" s="39"/>
      <c r="G18" s="63">
        <v>90</v>
      </c>
      <c r="H18" s="57">
        <v>0</v>
      </c>
      <c r="I18" s="57">
        <v>0</v>
      </c>
      <c r="J18" s="57">
        <v>22.9</v>
      </c>
    </row>
    <row r="19" spans="1:13" x14ac:dyDescent="0.3">
      <c r="A19" s="6"/>
      <c r="B19" s="1" t="s">
        <v>24</v>
      </c>
      <c r="C19" s="13"/>
      <c r="D19" s="59" t="s">
        <v>29</v>
      </c>
      <c r="E19" s="60">
        <v>25</v>
      </c>
      <c r="F19" s="41"/>
      <c r="G19" s="62">
        <f>259*40/100</f>
        <v>103.6</v>
      </c>
      <c r="H19" s="62">
        <f>8.5*40/100</f>
        <v>3.4</v>
      </c>
      <c r="I19" s="62">
        <f>3.3*40/100</f>
        <v>1.32</v>
      </c>
      <c r="J19" s="62">
        <f>42.5*40/100</f>
        <v>17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59" t="s">
        <v>42</v>
      </c>
      <c r="E20" s="61">
        <v>25</v>
      </c>
      <c r="F20" s="31"/>
      <c r="G20" s="62">
        <f>262*25/100</f>
        <v>65.5</v>
      </c>
      <c r="H20" s="62">
        <v>1.9</v>
      </c>
      <c r="I20" s="62">
        <f>2.9*25/100</f>
        <v>0.72499999999999998</v>
      </c>
      <c r="J20" s="62">
        <f>51.4*25/100</f>
        <v>12.85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2024-01-16T08:53:58Z</dcterms:modified>
</cp:coreProperties>
</file>